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26\Cuenta Pública\3.  Marzo\Información Anual\Inf Egresos\"/>
    </mc:Choice>
  </mc:AlternateContent>
  <bookViews>
    <workbookView xWindow="0" yWindow="0" windowWidth="28800" windowHeight="11700"/>
  </bookViews>
  <sheets>
    <sheet name="Calendario del Presupuesto de E" sheetId="1" r:id="rId1"/>
  </sheets>
  <externalReferences>
    <externalReference r:id="rId2"/>
  </externalReferences>
  <definedNames>
    <definedName name="_xlnm.Print_Area" localSheetId="0">'Calendario del Presupuesto de E'!$B$1:$P$84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D20" i="1" s="1"/>
  <c r="H20" i="1"/>
  <c r="G20" i="1"/>
  <c r="F20" i="1"/>
  <c r="E20" i="1"/>
  <c r="P76" i="1"/>
  <c r="O76" i="1"/>
  <c r="N76" i="1"/>
  <c r="M76" i="1"/>
  <c r="L76" i="1"/>
  <c r="K76" i="1"/>
  <c r="J76" i="1"/>
  <c r="I76" i="1"/>
  <c r="H76" i="1"/>
  <c r="G76" i="1"/>
  <c r="D76" i="1" s="1"/>
  <c r="F76" i="1"/>
  <c r="E76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 s="1"/>
  <c r="P64" i="1"/>
  <c r="O64" i="1"/>
  <c r="N64" i="1"/>
  <c r="M64" i="1"/>
  <c r="L64" i="1"/>
  <c r="K64" i="1"/>
  <c r="J64" i="1"/>
  <c r="I64" i="1"/>
  <c r="H64" i="1"/>
  <c r="G64" i="1"/>
  <c r="D64" i="1" s="1"/>
  <c r="F64" i="1"/>
  <c r="E64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 s="1"/>
  <c r="P50" i="1"/>
  <c r="O50" i="1"/>
  <c r="N50" i="1"/>
  <c r="M50" i="1"/>
  <c r="L50" i="1"/>
  <c r="K50" i="1"/>
  <c r="J50" i="1"/>
  <c r="I50" i="1"/>
  <c r="H50" i="1"/>
  <c r="G50" i="1"/>
  <c r="F50" i="1"/>
  <c r="E50" i="1"/>
  <c r="P40" i="1"/>
  <c r="O40" i="1"/>
  <c r="N40" i="1"/>
  <c r="M40" i="1"/>
  <c r="L40" i="1"/>
  <c r="K40" i="1"/>
  <c r="J40" i="1"/>
  <c r="I40" i="1"/>
  <c r="H40" i="1"/>
  <c r="G40" i="1"/>
  <c r="F40" i="1"/>
  <c r="E40" i="1"/>
  <c r="P30" i="1"/>
  <c r="O30" i="1"/>
  <c r="N30" i="1"/>
  <c r="M30" i="1"/>
  <c r="L30" i="1"/>
  <c r="K30" i="1"/>
  <c r="J30" i="1"/>
  <c r="I30" i="1"/>
  <c r="D30" i="1" s="1"/>
  <c r="H30" i="1"/>
  <c r="G30" i="1"/>
  <c r="F30" i="1"/>
  <c r="E30" i="1"/>
  <c r="D29" i="1"/>
  <c r="P12" i="1"/>
  <c r="O12" i="1"/>
  <c r="N12" i="1"/>
  <c r="M12" i="1"/>
  <c r="L12" i="1"/>
  <c r="K12" i="1"/>
  <c r="J12" i="1"/>
  <c r="I12" i="1"/>
  <c r="H12" i="1"/>
  <c r="G12" i="1"/>
  <c r="F12" i="1"/>
  <c r="E12" i="1"/>
  <c r="D83" i="1"/>
  <c r="D82" i="1"/>
  <c r="D81" i="1"/>
  <c r="D80" i="1"/>
  <c r="D79" i="1"/>
  <c r="D78" i="1"/>
  <c r="D77" i="1"/>
  <c r="D75" i="1"/>
  <c r="D74" i="1"/>
  <c r="D73" i="1"/>
  <c r="D71" i="1"/>
  <c r="D70" i="1"/>
  <c r="D69" i="1"/>
  <c r="D68" i="1"/>
  <c r="D67" i="1"/>
  <c r="D66" i="1"/>
  <c r="D65" i="1"/>
  <c r="D63" i="1"/>
  <c r="D62" i="1"/>
  <c r="D61" i="1"/>
  <c r="D59" i="1"/>
  <c r="D58" i="1"/>
  <c r="D57" i="1"/>
  <c r="D56" i="1"/>
  <c r="D55" i="1"/>
  <c r="D54" i="1"/>
  <c r="D53" i="1"/>
  <c r="D52" i="1"/>
  <c r="D51" i="1"/>
  <c r="D49" i="1"/>
  <c r="D48" i="1"/>
  <c r="D47" i="1"/>
  <c r="D46" i="1"/>
  <c r="D45" i="1"/>
  <c r="D44" i="1"/>
  <c r="D43" i="1"/>
  <c r="D42" i="1"/>
  <c r="D41" i="1"/>
  <c r="D39" i="1"/>
  <c r="D38" i="1"/>
  <c r="D37" i="1"/>
  <c r="D36" i="1"/>
  <c r="D35" i="1"/>
  <c r="D34" i="1"/>
  <c r="D33" i="1"/>
  <c r="D32" i="1"/>
  <c r="D31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50" i="1" l="1"/>
  <c r="D40" i="1"/>
  <c r="F11" i="1" l="1"/>
  <c r="G11" i="1"/>
  <c r="H11" i="1"/>
  <c r="J11" i="1"/>
  <c r="L11" i="1"/>
  <c r="O11" i="1"/>
  <c r="P11" i="1"/>
  <c r="K11" i="1"/>
  <c r="N11" i="1"/>
  <c r="M11" i="1"/>
  <c r="I11" i="1"/>
  <c r="E11" i="1"/>
  <c r="D11" i="1" l="1"/>
</calcChain>
</file>

<file path=xl/sharedStrings.xml><?xml version="1.0" encoding="utf-8"?>
<sst xmlns="http://schemas.openxmlformats.org/spreadsheetml/2006/main" count="91" uniqueCount="91">
  <si>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</si>
  <si>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</si>
  <si>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</si>
  <si>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</si>
  <si>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</si>
  <si>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</si>
  <si>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</si>
  <si>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</si>
  <si>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</si>
  <si>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</si>
  <si>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</si>
  <si>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</si>
  <si>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</si>
  <si>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</si>
  <si>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</si>
  <si>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</si>
  <si>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</si>
  <si>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</si>
  <si>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</si>
  <si>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</si>
  <si>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</si>
  <si>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</si>
  <si>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</si>
  <si>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</si>
  <si>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</si>
  <si>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</si>
  <si>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</si>
  <si>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</si>
  <si>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</si>
  <si>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</si>
  <si>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</si>
  <si>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</si>
  <si>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</si>
  <si>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</si>
  <si>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</si>
  <si>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</si>
  <si>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</si>
  <si>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</si>
  <si>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</si>
  <si>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</si>
  <si>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</si>
  <si>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</si>
  <si>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</si>
  <si>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</si>
  <si>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</si>
  <si>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</si>
  <si>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</si>
  <si>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</si>
  <si>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</si>
  <si>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</si>
  <si>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</si>
  <si>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</si>
  <si>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</si>
  <si>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</si>
  <si>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</si>
  <si>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</si>
  <si>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</si>
  <si>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</si>
  <si>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</si>
  <si>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</si>
  <si>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</si>
  <si>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</si>
  <si>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</si>
  <si>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</si>
  <si>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</si>
  <si>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</si>
  <si>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</si>
  <si>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</si>
  <si>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</si>
  <si>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</si>
  <si>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</si>
  <si>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</si>
  <si>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</si>
  <si>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</si>
  <si>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</si>
  <si>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</si>
  <si>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</si>
  <si>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</si>
  <si>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</si>
  <si>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</si>
  <si>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</si>
  <si>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</si>
  <si>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</si>
  <si>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</si>
  <si>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</si>
  <si>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</si>
  <si>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</si>
  <si>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</si>
  <si>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</si>
  <si>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INSTITUTO DE SEGURIDAD SOCIAL DEL ESTADO DE GUANAJUATO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</si>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</sst>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0">
    <xf numFmtId="0" fontId="0" fillId="0" borderId="0" xfId="0"/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0" xfId="0" applyNumberFormat="1" applyFont="1" applyFill="1" applyBorder="1" applyAlignment="1" applyProtection="1">
      <protection locked="0"/>
    </xf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19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4" fontId="16" fillId="0" borderId="0" xfId="0" applyNumberFormat="1" applyFont="1"/>
    <xf numFmtId="4" fontId="19" fillId="0" borderId="6" xfId="34" applyNumberFormat="1" applyFont="1" applyBorder="1" applyAlignment="1"/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0" fillId="0" borderId="0" xfId="0" applyFont="1" applyAlignment="1" applyProtection="1">
      <alignment horizontal="center"/>
      <protection locked="0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0" borderId="6" xfId="0" applyFont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83"/>
  <sheetViews>
    <sheetView showGridLines="0" tabSelected="1" zoomScale="50" zoomScaleNormal="50" workbookViewId="0">
      <selection activeCell="U15" sqref="U15"/>
    </sheetView>
  </sheetViews>
  <sheetFormatPr baseColWidth="10" defaultColWidth="11.5703125" defaultRowHeight="20.25" x14ac:dyDescent="0.3"/>
  <cols>
    <col min="1" max="1" width="11.5703125" style="2"/>
    <col min="2" max="2" width="3.7109375" style="2" customWidth="1"/>
    <col min="3" max="3" width="67.7109375" style="2" bestFit="1" customWidth="1"/>
    <col min="4" max="4" width="28.140625" style="10" bestFit="1" customWidth="1"/>
    <col min="5" max="5" width="29.85546875" style="10" customWidth="1"/>
    <col min="6" max="11" width="23.5703125" style="10" bestFit="1" customWidth="1"/>
    <col min="12" max="12" width="26.42578125" style="10" bestFit="1" customWidth="1"/>
    <col min="13" max="16" width="23.5703125" style="10" bestFit="1" customWidth="1"/>
    <col min="17" max="16384" width="11.5703125" style="2"/>
  </cols>
  <sheetData>
    <row r="3" spans="1:16" s="1" customFormat="1" x14ac:dyDescent="0.3">
      <c r="B3" s="18" t="s">
        <v>88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s="1" customFormat="1" x14ac:dyDescent="0.3">
      <c r="B4" s="18" t="s">
        <v>90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s="1" customFormat="1" x14ac:dyDescent="0.3">
      <c r="B5" s="18" t="s">
        <v>86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2"/>
    </row>
    <row r="7" spans="1:16" x14ac:dyDescent="0.3">
      <c r="D7" s="3" t="s">
        <v>87</v>
      </c>
      <c r="E7" s="4" t="s">
        <v>89</v>
      </c>
      <c r="F7" s="4"/>
      <c r="G7" s="4"/>
      <c r="H7" s="4"/>
      <c r="I7" s="4"/>
      <c r="J7" s="4"/>
      <c r="K7" s="4"/>
      <c r="L7" s="4"/>
      <c r="M7" s="4"/>
      <c r="N7" s="4"/>
      <c r="O7" s="4"/>
      <c r="P7" s="2"/>
    </row>
    <row r="10" spans="1:16" x14ac:dyDescent="0.3">
      <c r="B10" s="5"/>
      <c r="C10" s="5"/>
      <c r="D10" s="5" t="s">
        <v>13</v>
      </c>
      <c r="E10" s="5" t="s">
        <v>0</v>
      </c>
      <c r="F10" s="5" t="s">
        <v>1</v>
      </c>
      <c r="G10" s="5" t="s">
        <v>2</v>
      </c>
      <c r="H10" s="5" t="s">
        <v>3</v>
      </c>
      <c r="I10" s="5" t="s">
        <v>4</v>
      </c>
      <c r="J10" s="5" t="s">
        <v>5</v>
      </c>
      <c r="K10" s="5" t="s">
        <v>6</v>
      </c>
      <c r="L10" s="5" t="s">
        <v>7</v>
      </c>
      <c r="M10" s="5" t="s">
        <v>8</v>
      </c>
      <c r="N10" s="5" t="s">
        <v>9</v>
      </c>
      <c r="O10" s="5" t="s">
        <v>10</v>
      </c>
      <c r="P10" s="5" t="s">
        <v>11</v>
      </c>
    </row>
    <row r="11" spans="1:16" x14ac:dyDescent="0.3">
      <c r="B11" s="16" t="s">
        <v>12</v>
      </c>
      <c r="C11" s="16"/>
      <c r="D11" s="6">
        <f>+SUM(E11:P11)</f>
        <v>10760846029.09</v>
      </c>
      <c r="E11" s="6">
        <f t="shared" ref="E11:P11" si="0">+E12+E20+E30+E40+E50+E60+E64+E72+E76</f>
        <v>783675831.6500001</v>
      </c>
      <c r="F11" s="6">
        <f t="shared" si="0"/>
        <v>890551499.67000008</v>
      </c>
      <c r="G11" s="6">
        <f t="shared" si="0"/>
        <v>975914309.80000007</v>
      </c>
      <c r="H11" s="6">
        <f t="shared" si="0"/>
        <v>846701665.62</v>
      </c>
      <c r="I11" s="6">
        <f t="shared" si="0"/>
        <v>978592044.80000007</v>
      </c>
      <c r="J11" s="6">
        <f t="shared" si="0"/>
        <v>926300510.93999994</v>
      </c>
      <c r="K11" s="6">
        <f t="shared" si="0"/>
        <v>844219161.1400001</v>
      </c>
      <c r="L11" s="6">
        <f t="shared" si="0"/>
        <v>1010998430.5200001</v>
      </c>
      <c r="M11" s="6">
        <f t="shared" si="0"/>
        <v>814817558.26000011</v>
      </c>
      <c r="N11" s="6">
        <f t="shared" si="0"/>
        <v>949625279.93999994</v>
      </c>
      <c r="O11" s="6">
        <f t="shared" si="0"/>
        <v>932892338.35000002</v>
      </c>
      <c r="P11" s="6">
        <f t="shared" si="0"/>
        <v>806557398.4000001</v>
      </c>
    </row>
    <row r="12" spans="1:16" x14ac:dyDescent="0.3">
      <c r="B12" s="19" t="s">
        <v>14</v>
      </c>
      <c r="C12" s="19"/>
      <c r="D12" s="7">
        <f t="shared" ref="D12:D75" si="1">+SUM(E12:P12)</f>
        <v>684463270.55999982</v>
      </c>
      <c r="E12" s="7">
        <f>+SUM(E13:E19)</f>
        <v>56897060.400000006</v>
      </c>
      <c r="F12" s="7">
        <f t="shared" ref="F12:P12" si="2">+SUM(F13:F19)</f>
        <v>56897060.400000006</v>
      </c>
      <c r="G12" s="7">
        <f t="shared" si="2"/>
        <v>58595606.160000004</v>
      </c>
      <c r="H12" s="7">
        <f t="shared" si="2"/>
        <v>56897060.400000006</v>
      </c>
      <c r="I12" s="7">
        <f t="shared" si="2"/>
        <v>56897060.400000006</v>
      </c>
      <c r="J12" s="7">
        <f t="shared" si="2"/>
        <v>56897060.400000006</v>
      </c>
      <c r="K12" s="7">
        <f t="shared" si="2"/>
        <v>56897060.400000006</v>
      </c>
      <c r="L12" s="7">
        <f t="shared" si="2"/>
        <v>56897060.400000006</v>
      </c>
      <c r="M12" s="7">
        <f t="shared" si="2"/>
        <v>56897060.400000006</v>
      </c>
      <c r="N12" s="7">
        <f t="shared" si="2"/>
        <v>56897060.400000006</v>
      </c>
      <c r="O12" s="7">
        <f t="shared" si="2"/>
        <v>56897060.400000006</v>
      </c>
      <c r="P12" s="7">
        <f t="shared" si="2"/>
        <v>56897060.400000006</v>
      </c>
    </row>
    <row r="13" spans="1:16" ht="40.5" x14ac:dyDescent="0.3">
      <c r="A13" s="12"/>
      <c r="B13" s="8"/>
      <c r="C13" s="9" t="s">
        <v>15</v>
      </c>
      <c r="D13" s="11">
        <f t="shared" si="1"/>
        <v>140086545.24000007</v>
      </c>
      <c r="E13" s="11">
        <v>11673878.770000003</v>
      </c>
      <c r="F13" s="11">
        <v>11673878.770000003</v>
      </c>
      <c r="G13" s="11">
        <v>11673878.770000003</v>
      </c>
      <c r="H13" s="11">
        <v>11673878.770000003</v>
      </c>
      <c r="I13" s="11">
        <v>11673878.770000003</v>
      </c>
      <c r="J13" s="11">
        <v>11673878.770000003</v>
      </c>
      <c r="K13" s="11">
        <v>11673878.770000003</v>
      </c>
      <c r="L13" s="11">
        <v>11673878.770000003</v>
      </c>
      <c r="M13" s="11">
        <v>11673878.770000003</v>
      </c>
      <c r="N13" s="11">
        <v>11673878.770000003</v>
      </c>
      <c r="O13" s="11">
        <v>11673878.770000003</v>
      </c>
      <c r="P13" s="11">
        <v>11673878.770000003</v>
      </c>
    </row>
    <row r="14" spans="1:16" ht="40.5" x14ac:dyDescent="0.3">
      <c r="A14" s="12"/>
      <c r="B14" s="8"/>
      <c r="C14" s="9" t="s">
        <v>16</v>
      </c>
      <c r="D14" s="11">
        <f t="shared" si="1"/>
        <v>30283302.360000011</v>
      </c>
      <c r="E14" s="11">
        <v>2523608.5300000007</v>
      </c>
      <c r="F14" s="11">
        <v>2523608.5300000007</v>
      </c>
      <c r="G14" s="11">
        <v>2523608.5300000007</v>
      </c>
      <c r="H14" s="11">
        <v>2523608.5300000007</v>
      </c>
      <c r="I14" s="11">
        <v>2523608.5300000007</v>
      </c>
      <c r="J14" s="11">
        <v>2523608.5300000007</v>
      </c>
      <c r="K14" s="11">
        <v>2523608.5300000007</v>
      </c>
      <c r="L14" s="11">
        <v>2523608.5300000007</v>
      </c>
      <c r="M14" s="11">
        <v>2523608.5300000007</v>
      </c>
      <c r="N14" s="11">
        <v>2523608.5300000007</v>
      </c>
      <c r="O14" s="11">
        <v>2523608.5300000007</v>
      </c>
      <c r="P14" s="11">
        <v>2523608.5300000007</v>
      </c>
    </row>
    <row r="15" spans="1:16" x14ac:dyDescent="0.3">
      <c r="A15" s="12"/>
      <c r="B15" s="8"/>
      <c r="C15" s="9" t="s">
        <v>17</v>
      </c>
      <c r="D15" s="7">
        <f t="shared" si="1"/>
        <v>159893725.08000001</v>
      </c>
      <c r="E15" s="7">
        <v>13324477.09</v>
      </c>
      <c r="F15" s="11">
        <v>13324477.09</v>
      </c>
      <c r="G15" s="11">
        <v>13324477.09</v>
      </c>
      <c r="H15" s="11">
        <v>13324477.09</v>
      </c>
      <c r="I15" s="11">
        <v>13324477.09</v>
      </c>
      <c r="J15" s="11">
        <v>13324477.09</v>
      </c>
      <c r="K15" s="11">
        <v>13324477.09</v>
      </c>
      <c r="L15" s="11">
        <v>13324477.09</v>
      </c>
      <c r="M15" s="11">
        <v>13324477.09</v>
      </c>
      <c r="N15" s="11">
        <v>13324477.09</v>
      </c>
      <c r="O15" s="11">
        <v>13324477.09</v>
      </c>
      <c r="P15" s="11">
        <v>13324477.09</v>
      </c>
    </row>
    <row r="16" spans="1:16" x14ac:dyDescent="0.3">
      <c r="A16" s="12"/>
      <c r="B16" s="8"/>
      <c r="C16" s="9" t="s">
        <v>18</v>
      </c>
      <c r="D16" s="7">
        <f t="shared" si="1"/>
        <v>84761567.99999997</v>
      </c>
      <c r="E16" s="7">
        <v>6921918.5199999986</v>
      </c>
      <c r="F16" s="11">
        <v>6921918.5199999986</v>
      </c>
      <c r="G16" s="11">
        <v>8620464.2799999993</v>
      </c>
      <c r="H16" s="11">
        <v>6921918.5199999986</v>
      </c>
      <c r="I16" s="11">
        <v>6921918.5199999986</v>
      </c>
      <c r="J16" s="11">
        <v>6921918.5199999986</v>
      </c>
      <c r="K16" s="11">
        <v>6921918.5199999986</v>
      </c>
      <c r="L16" s="11">
        <v>6921918.5199999986</v>
      </c>
      <c r="M16" s="11">
        <v>6921918.5199999986</v>
      </c>
      <c r="N16" s="11">
        <v>6921918.5199999986</v>
      </c>
      <c r="O16" s="11">
        <v>6921918.5199999986</v>
      </c>
      <c r="P16" s="11">
        <v>6921918.5199999986</v>
      </c>
    </row>
    <row r="17" spans="1:16" x14ac:dyDescent="0.3">
      <c r="A17" s="12"/>
      <c r="B17" s="8"/>
      <c r="C17" s="9" t="s">
        <v>19</v>
      </c>
      <c r="D17" s="7">
        <f t="shared" si="1"/>
        <v>248075264.52000007</v>
      </c>
      <c r="E17" s="7">
        <v>20672938.710000001</v>
      </c>
      <c r="F17" s="11">
        <v>20672938.710000001</v>
      </c>
      <c r="G17" s="11">
        <v>20672938.710000001</v>
      </c>
      <c r="H17" s="11">
        <v>20672938.710000001</v>
      </c>
      <c r="I17" s="11">
        <v>20672938.710000001</v>
      </c>
      <c r="J17" s="11">
        <v>20672938.710000001</v>
      </c>
      <c r="K17" s="11">
        <v>20672938.710000001</v>
      </c>
      <c r="L17" s="11">
        <v>20672938.710000001</v>
      </c>
      <c r="M17" s="11">
        <v>20672938.710000001</v>
      </c>
      <c r="N17" s="11">
        <v>20672938.710000001</v>
      </c>
      <c r="O17" s="11">
        <v>20672938.710000001</v>
      </c>
      <c r="P17" s="11">
        <v>20672938.710000001</v>
      </c>
    </row>
    <row r="18" spans="1:16" x14ac:dyDescent="0.3">
      <c r="A18" s="12"/>
      <c r="B18" s="8"/>
      <c r="C18" s="9" t="s">
        <v>20</v>
      </c>
      <c r="D18" s="7">
        <f t="shared" si="1"/>
        <v>17979306.120000001</v>
      </c>
      <c r="E18" s="7">
        <v>1498275.5100000002</v>
      </c>
      <c r="F18" s="11">
        <v>1498275.5100000002</v>
      </c>
      <c r="G18" s="11">
        <v>1498275.5100000002</v>
      </c>
      <c r="H18" s="11">
        <v>1498275.5100000002</v>
      </c>
      <c r="I18" s="11">
        <v>1498275.5100000002</v>
      </c>
      <c r="J18" s="11">
        <v>1498275.5100000002</v>
      </c>
      <c r="K18" s="11">
        <v>1498275.5100000002</v>
      </c>
      <c r="L18" s="11">
        <v>1498275.5100000002</v>
      </c>
      <c r="M18" s="11">
        <v>1498275.5100000002</v>
      </c>
      <c r="N18" s="11">
        <v>1498275.5100000002</v>
      </c>
      <c r="O18" s="11">
        <v>1498275.5100000002</v>
      </c>
      <c r="P18" s="11">
        <v>1498275.5100000002</v>
      </c>
    </row>
    <row r="19" spans="1:16" x14ac:dyDescent="0.3">
      <c r="A19" s="12"/>
      <c r="B19" s="8"/>
      <c r="C19" s="9" t="s">
        <v>21</v>
      </c>
      <c r="D19" s="7">
        <f t="shared" si="1"/>
        <v>3383559.24</v>
      </c>
      <c r="E19" s="7">
        <v>281963.27</v>
      </c>
      <c r="F19" s="11">
        <v>281963.27</v>
      </c>
      <c r="G19" s="11">
        <v>281963.27</v>
      </c>
      <c r="H19" s="11">
        <v>281963.27</v>
      </c>
      <c r="I19" s="11">
        <v>281963.27</v>
      </c>
      <c r="J19" s="11">
        <v>281963.27</v>
      </c>
      <c r="K19" s="11">
        <v>281963.27</v>
      </c>
      <c r="L19" s="11">
        <v>281963.27</v>
      </c>
      <c r="M19" s="11">
        <v>281963.27</v>
      </c>
      <c r="N19" s="11">
        <v>281963.27</v>
      </c>
      <c r="O19" s="11">
        <v>281963.27</v>
      </c>
      <c r="P19" s="11">
        <v>281963.27</v>
      </c>
    </row>
    <row r="20" spans="1:16" x14ac:dyDescent="0.3">
      <c r="B20" s="19" t="s">
        <v>22</v>
      </c>
      <c r="C20" s="19"/>
      <c r="D20" s="7">
        <f t="shared" si="1"/>
        <v>3149940619.4900002</v>
      </c>
      <c r="E20" s="11">
        <f>+SUM(E21:E29)</f>
        <v>159373553.21000001</v>
      </c>
      <c r="F20" s="11">
        <f t="shared" ref="F20:P20" si="3">+SUM(F21:F29)</f>
        <v>255521023.72</v>
      </c>
      <c r="G20" s="11">
        <f t="shared" si="3"/>
        <v>344808974.31</v>
      </c>
      <c r="H20" s="11">
        <f t="shared" si="3"/>
        <v>191656051.40000001</v>
      </c>
      <c r="I20" s="11">
        <f t="shared" si="3"/>
        <v>337139579.67999995</v>
      </c>
      <c r="J20" s="11">
        <f t="shared" si="3"/>
        <v>294337856.89999998</v>
      </c>
      <c r="K20" s="11">
        <f t="shared" si="3"/>
        <v>208540118.16000003</v>
      </c>
      <c r="L20" s="11">
        <f t="shared" si="3"/>
        <v>378730870.46000004</v>
      </c>
      <c r="M20" s="11">
        <f t="shared" si="3"/>
        <v>184127914.88000003</v>
      </c>
      <c r="N20" s="11">
        <f t="shared" si="3"/>
        <v>315740862.23000002</v>
      </c>
      <c r="O20" s="11">
        <f t="shared" si="3"/>
        <v>303630257.73000002</v>
      </c>
      <c r="P20" s="11">
        <f t="shared" si="3"/>
        <v>176333556.81000003</v>
      </c>
    </row>
    <row r="21" spans="1:16" ht="40.5" x14ac:dyDescent="0.3">
      <c r="A21" s="13"/>
      <c r="B21" s="8"/>
      <c r="C21" s="9" t="s">
        <v>23</v>
      </c>
      <c r="D21" s="11">
        <f t="shared" si="1"/>
        <v>12969737.140000001</v>
      </c>
      <c r="E21" s="11">
        <v>500</v>
      </c>
      <c r="F21" s="11">
        <v>3848785.8000000003</v>
      </c>
      <c r="G21" s="11">
        <v>3448800</v>
      </c>
      <c r="H21" s="11">
        <v>6150</v>
      </c>
      <c r="I21" s="11">
        <v>2149431.7400000002</v>
      </c>
      <c r="J21" s="11">
        <v>582456.12</v>
      </c>
      <c r="K21" s="11">
        <v>500000</v>
      </c>
      <c r="L21" s="11">
        <v>2433613.48</v>
      </c>
      <c r="M21" s="11">
        <v>0</v>
      </c>
      <c r="N21" s="11">
        <v>0</v>
      </c>
      <c r="O21" s="11">
        <v>0</v>
      </c>
      <c r="P21" s="11">
        <v>0</v>
      </c>
    </row>
    <row r="22" spans="1:16" x14ac:dyDescent="0.3">
      <c r="A22" s="13"/>
      <c r="B22" s="8"/>
      <c r="C22" s="9" t="s">
        <v>24</v>
      </c>
      <c r="D22" s="7">
        <f t="shared" si="1"/>
        <v>3767223.0400000005</v>
      </c>
      <c r="E22" s="11">
        <v>92051.85</v>
      </c>
      <c r="F22" s="11">
        <v>323876.34999999998</v>
      </c>
      <c r="G22" s="11">
        <v>432341.35</v>
      </c>
      <c r="H22" s="11">
        <v>322051.84999999998</v>
      </c>
      <c r="I22" s="11">
        <v>325076.33</v>
      </c>
      <c r="J22" s="11">
        <v>334776.33</v>
      </c>
      <c r="K22" s="11">
        <v>322651.83</v>
      </c>
      <c r="L22" s="11">
        <v>333376.33</v>
      </c>
      <c r="M22" s="11">
        <v>305341.33</v>
      </c>
      <c r="N22" s="11">
        <v>323151.83</v>
      </c>
      <c r="O22" s="11">
        <v>314076.33</v>
      </c>
      <c r="P22" s="11">
        <v>338451.33</v>
      </c>
    </row>
    <row r="23" spans="1:16" ht="40.5" x14ac:dyDescent="0.3">
      <c r="A23" s="13"/>
      <c r="B23" s="8"/>
      <c r="C23" s="9" t="s">
        <v>25</v>
      </c>
      <c r="D23" s="11">
        <f t="shared" si="1"/>
        <v>3096803363.8699999</v>
      </c>
      <c r="E23" s="11">
        <v>158115684.27000001</v>
      </c>
      <c r="F23" s="11">
        <v>249364430.31999999</v>
      </c>
      <c r="G23" s="11">
        <v>337168773.53999996</v>
      </c>
      <c r="H23" s="11">
        <v>189484828.46000001</v>
      </c>
      <c r="I23" s="11">
        <v>325037910.91999996</v>
      </c>
      <c r="J23" s="11">
        <v>285075338.38999999</v>
      </c>
      <c r="K23" s="11">
        <v>206454955.24000001</v>
      </c>
      <c r="L23" s="11">
        <v>372604006.25999999</v>
      </c>
      <c r="M23" s="11">
        <v>182457052.46000001</v>
      </c>
      <c r="N23" s="11">
        <v>314144189.31</v>
      </c>
      <c r="O23" s="11">
        <v>302071410.31</v>
      </c>
      <c r="P23" s="11">
        <v>174824784.39000002</v>
      </c>
    </row>
    <row r="24" spans="1:16" ht="40.5" x14ac:dyDescent="0.3">
      <c r="A24" s="13"/>
      <c r="B24" s="8"/>
      <c r="C24" s="9" t="s">
        <v>26</v>
      </c>
      <c r="D24" s="11">
        <f t="shared" si="1"/>
        <v>6711955.6399999978</v>
      </c>
      <c r="E24" s="11">
        <v>1733.68</v>
      </c>
      <c r="F24" s="11">
        <v>787933.84</v>
      </c>
      <c r="G24" s="11">
        <v>1300872.0099999998</v>
      </c>
      <c r="H24" s="11">
        <v>5733.68</v>
      </c>
      <c r="I24" s="11">
        <v>1803926.0099999998</v>
      </c>
      <c r="J24" s="11">
        <v>1232926.0099999998</v>
      </c>
      <c r="K24" s="11">
        <v>82723.679999999993</v>
      </c>
      <c r="L24" s="11">
        <v>1296922.0099999998</v>
      </c>
      <c r="M24" s="11">
        <v>86733.68</v>
      </c>
      <c r="N24" s="11">
        <v>1733.68</v>
      </c>
      <c r="O24" s="11">
        <v>88983.679999999993</v>
      </c>
      <c r="P24" s="11">
        <v>21733.68</v>
      </c>
    </row>
    <row r="25" spans="1:16" ht="40.5" x14ac:dyDescent="0.3">
      <c r="A25" s="13"/>
      <c r="B25" s="8"/>
      <c r="C25" s="9" t="s">
        <v>27</v>
      </c>
      <c r="D25" s="11">
        <f t="shared" si="1"/>
        <v>2897732.6399999997</v>
      </c>
      <c r="E25" s="11">
        <v>37000</v>
      </c>
      <c r="F25" s="11">
        <v>47210</v>
      </c>
      <c r="G25" s="11">
        <v>271000</v>
      </c>
      <c r="H25" s="11">
        <v>113000</v>
      </c>
      <c r="I25" s="11">
        <v>40000</v>
      </c>
      <c r="J25" s="11">
        <v>1948572.64</v>
      </c>
      <c r="K25" s="11">
        <v>58000</v>
      </c>
      <c r="L25" s="11">
        <v>119950</v>
      </c>
      <c r="M25" s="11">
        <v>40000</v>
      </c>
      <c r="N25" s="11">
        <v>148000</v>
      </c>
      <c r="O25" s="11">
        <v>38000</v>
      </c>
      <c r="P25" s="11">
        <v>37000</v>
      </c>
    </row>
    <row r="26" spans="1:16" x14ac:dyDescent="0.3">
      <c r="A26" s="13"/>
      <c r="B26" s="8"/>
      <c r="C26" s="9" t="s">
        <v>28</v>
      </c>
      <c r="D26" s="7">
        <f t="shared" si="1"/>
        <v>13366044.92</v>
      </c>
      <c r="E26" s="11">
        <v>1108083.4099999999</v>
      </c>
      <c r="F26" s="11">
        <v>1110087.4099999999</v>
      </c>
      <c r="G26" s="11">
        <v>1158087.4100000001</v>
      </c>
      <c r="H26" s="11">
        <v>1113087.4099999999</v>
      </c>
      <c r="I26" s="11">
        <v>1108087.4099999999</v>
      </c>
      <c r="J26" s="11">
        <v>1108087.4099999999</v>
      </c>
      <c r="K26" s="11">
        <v>1113087.4099999999</v>
      </c>
      <c r="L26" s="11">
        <v>1108087.4099999999</v>
      </c>
      <c r="M26" s="11">
        <v>1110087.4099999999</v>
      </c>
      <c r="N26" s="11">
        <v>1113087.4099999999</v>
      </c>
      <c r="O26" s="11">
        <v>1108087.4099999999</v>
      </c>
      <c r="P26" s="11">
        <v>1108087.4099999999</v>
      </c>
    </row>
    <row r="27" spans="1:16" ht="40.5" x14ac:dyDescent="0.3">
      <c r="A27" s="13"/>
      <c r="B27" s="8"/>
      <c r="C27" s="9" t="s">
        <v>29</v>
      </c>
      <c r="D27" s="11">
        <f t="shared" si="1"/>
        <v>5063445.55</v>
      </c>
      <c r="E27" s="11">
        <v>10500</v>
      </c>
      <c r="F27" s="11">
        <v>0</v>
      </c>
      <c r="G27" s="11">
        <v>346900</v>
      </c>
      <c r="H27" s="11">
        <v>26000</v>
      </c>
      <c r="I27" s="11">
        <v>2963426.58</v>
      </c>
      <c r="J27" s="11">
        <v>1278500</v>
      </c>
      <c r="K27" s="11">
        <v>0</v>
      </c>
      <c r="L27" s="11">
        <v>318118.96999999997</v>
      </c>
      <c r="M27" s="11">
        <v>120000</v>
      </c>
      <c r="N27" s="11">
        <v>0</v>
      </c>
      <c r="O27" s="11">
        <v>0</v>
      </c>
      <c r="P27" s="11">
        <v>0</v>
      </c>
    </row>
    <row r="28" spans="1:16" x14ac:dyDescent="0.3">
      <c r="A28" s="13"/>
      <c r="B28" s="8"/>
      <c r="C28" s="9" t="s">
        <v>30</v>
      </c>
      <c r="D28" s="7">
        <f t="shared" si="1"/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</row>
    <row r="29" spans="1:16" ht="40.5" x14ac:dyDescent="0.3">
      <c r="A29" s="13"/>
      <c r="B29" s="8"/>
      <c r="C29" s="9" t="s">
        <v>31</v>
      </c>
      <c r="D29" s="7">
        <f t="shared" ref="D29" si="4">+SUM(E29:P29)</f>
        <v>8361116.6899999995</v>
      </c>
      <c r="E29" s="11">
        <v>8000</v>
      </c>
      <c r="F29" s="11">
        <v>38700</v>
      </c>
      <c r="G29" s="11">
        <v>682200</v>
      </c>
      <c r="H29" s="11">
        <v>585200</v>
      </c>
      <c r="I29" s="11">
        <v>3711720.69</v>
      </c>
      <c r="J29" s="11">
        <v>2777200</v>
      </c>
      <c r="K29" s="11">
        <v>8700</v>
      </c>
      <c r="L29" s="11">
        <v>516796</v>
      </c>
      <c r="M29" s="11">
        <v>8700</v>
      </c>
      <c r="N29" s="11">
        <v>10700</v>
      </c>
      <c r="O29" s="11">
        <v>9700</v>
      </c>
      <c r="P29" s="11">
        <v>3500</v>
      </c>
    </row>
    <row r="30" spans="1:16" x14ac:dyDescent="0.3">
      <c r="A30" s="14"/>
      <c r="B30" s="19" t="s">
        <v>32</v>
      </c>
      <c r="C30" s="19"/>
      <c r="D30" s="7">
        <f t="shared" si="1"/>
        <v>334803954.45999998</v>
      </c>
      <c r="E30" s="11">
        <f>+SUM(E31:E39)</f>
        <v>23731499.68</v>
      </c>
      <c r="F30" s="11">
        <f t="shared" ref="F30:P30" si="5">+SUM(F31:F39)</f>
        <v>24259697.189999998</v>
      </c>
      <c r="G30" s="11">
        <f t="shared" si="5"/>
        <v>25382874.609999999</v>
      </c>
      <c r="H30" s="11">
        <f t="shared" si="5"/>
        <v>28891994.600000005</v>
      </c>
      <c r="I30" s="11">
        <f t="shared" si="5"/>
        <v>36426524.290000007</v>
      </c>
      <c r="J30" s="11">
        <f t="shared" si="5"/>
        <v>26991572.260000005</v>
      </c>
      <c r="K30" s="11">
        <f t="shared" si="5"/>
        <v>31539961.200000003</v>
      </c>
      <c r="L30" s="11">
        <f t="shared" si="5"/>
        <v>28805144.940000001</v>
      </c>
      <c r="M30" s="11">
        <f t="shared" si="5"/>
        <v>27227228.260000005</v>
      </c>
      <c r="N30" s="11">
        <f t="shared" si="5"/>
        <v>30422002.59</v>
      </c>
      <c r="O30" s="11">
        <f t="shared" si="5"/>
        <v>25799665.500000007</v>
      </c>
      <c r="P30" s="11">
        <f t="shared" si="5"/>
        <v>25325789.340000007</v>
      </c>
    </row>
    <row r="31" spans="1:16" x14ac:dyDescent="0.3">
      <c r="A31" s="13"/>
      <c r="B31" s="8"/>
      <c r="C31" s="9" t="s">
        <v>33</v>
      </c>
      <c r="D31" s="7">
        <f t="shared" si="1"/>
        <v>31939288.769999996</v>
      </c>
      <c r="E31" s="11">
        <v>2354328.6200000006</v>
      </c>
      <c r="F31" s="11">
        <v>2175353.2899999991</v>
      </c>
      <c r="G31" s="11">
        <v>2544003.9799999995</v>
      </c>
      <c r="H31" s="11">
        <v>2966469.5300000007</v>
      </c>
      <c r="I31" s="11">
        <v>3157383.9799999995</v>
      </c>
      <c r="J31" s="11">
        <v>2782603.2499999995</v>
      </c>
      <c r="K31" s="11">
        <v>2442390.6600000006</v>
      </c>
      <c r="L31" s="11">
        <v>2648462.9199999995</v>
      </c>
      <c r="M31" s="11">
        <v>2484142.5400000005</v>
      </c>
      <c r="N31" s="11">
        <v>3006283.5300000003</v>
      </c>
      <c r="O31" s="11">
        <v>2796102.44</v>
      </c>
      <c r="P31" s="11">
        <v>2581764.0299999993</v>
      </c>
    </row>
    <row r="32" spans="1:16" x14ac:dyDescent="0.3">
      <c r="A32" s="13"/>
      <c r="B32" s="8"/>
      <c r="C32" s="9" t="s">
        <v>34</v>
      </c>
      <c r="D32" s="7">
        <f t="shared" si="1"/>
        <v>84694658.840000004</v>
      </c>
      <c r="E32" s="11">
        <v>6909117.4799999995</v>
      </c>
      <c r="F32" s="11">
        <v>6179744.6399999997</v>
      </c>
      <c r="G32" s="11">
        <v>6158117.4799999995</v>
      </c>
      <c r="H32" s="11">
        <v>6458117.4799999995</v>
      </c>
      <c r="I32" s="11">
        <v>15411472.710000001</v>
      </c>
      <c r="J32" s="11">
        <v>6069784.1500000004</v>
      </c>
      <c r="K32" s="11">
        <v>6066384.1500000004</v>
      </c>
      <c r="L32" s="11">
        <v>6066384.1500000004</v>
      </c>
      <c r="M32" s="11">
        <v>7166384.1500000004</v>
      </c>
      <c r="N32" s="11">
        <v>6066384.1500000004</v>
      </c>
      <c r="O32" s="11">
        <v>6076384.1499999994</v>
      </c>
      <c r="P32" s="11">
        <v>6066384.1500000004</v>
      </c>
    </row>
    <row r="33" spans="1:16" ht="40.5" x14ac:dyDescent="0.3">
      <c r="A33" s="13"/>
      <c r="B33" s="8"/>
      <c r="C33" s="9" t="s">
        <v>35</v>
      </c>
      <c r="D33" s="11">
        <f t="shared" si="1"/>
        <v>51017097.010000005</v>
      </c>
      <c r="E33" s="11">
        <v>1982538.929999999</v>
      </c>
      <c r="F33" s="11">
        <v>2499745.8699999987</v>
      </c>
      <c r="G33" s="11">
        <v>2839108.419999999</v>
      </c>
      <c r="H33" s="11">
        <v>4772123.6700000055</v>
      </c>
      <c r="I33" s="11">
        <v>4626260.6700000064</v>
      </c>
      <c r="J33" s="11">
        <v>3863953.9800000014</v>
      </c>
      <c r="K33" s="11">
        <v>8214887.1299999999</v>
      </c>
      <c r="L33" s="11">
        <v>2656538.419999999</v>
      </c>
      <c r="M33" s="11">
        <v>3048299.129999999</v>
      </c>
      <c r="N33" s="11">
        <v>9314564.589999998</v>
      </c>
      <c r="O33" s="11">
        <v>3798314.6200000043</v>
      </c>
      <c r="P33" s="11">
        <v>3400761.5800000015</v>
      </c>
    </row>
    <row r="34" spans="1:16" x14ac:dyDescent="0.3">
      <c r="A34" s="13"/>
      <c r="B34" s="8"/>
      <c r="C34" s="9" t="s">
        <v>36</v>
      </c>
      <c r="D34" s="7">
        <f t="shared" si="1"/>
        <v>45288994.479999997</v>
      </c>
      <c r="E34" s="11">
        <v>3923874.54</v>
      </c>
      <c r="F34" s="11">
        <v>3826374.54</v>
      </c>
      <c r="G34" s="11">
        <v>3923874.54</v>
      </c>
      <c r="H34" s="11">
        <v>3743874.54</v>
      </c>
      <c r="I34" s="11">
        <v>3743874.54</v>
      </c>
      <c r="J34" s="11">
        <v>3743874.54</v>
      </c>
      <c r="K34" s="11">
        <v>3733874.54</v>
      </c>
      <c r="L34" s="11">
        <v>3743874.54</v>
      </c>
      <c r="M34" s="11">
        <v>3733874.54</v>
      </c>
      <c r="N34" s="11">
        <v>3723874.54</v>
      </c>
      <c r="O34" s="11">
        <v>3723874.54</v>
      </c>
      <c r="P34" s="11">
        <v>3723874.54</v>
      </c>
    </row>
    <row r="35" spans="1:16" ht="40.5" x14ac:dyDescent="0.3">
      <c r="A35" s="13"/>
      <c r="B35" s="8"/>
      <c r="C35" s="9" t="s">
        <v>37</v>
      </c>
      <c r="D35" s="11">
        <f t="shared" si="1"/>
        <v>51961406.840000011</v>
      </c>
      <c r="E35" s="11">
        <v>3031687.1200000015</v>
      </c>
      <c r="F35" s="11">
        <v>3765862.7400000012</v>
      </c>
      <c r="G35" s="11">
        <v>4457088.9999999991</v>
      </c>
      <c r="H35" s="11">
        <v>4709650.3199999984</v>
      </c>
      <c r="I35" s="11">
        <v>4258256.4999999981</v>
      </c>
      <c r="J35" s="11">
        <v>5588868.5200000023</v>
      </c>
      <c r="K35" s="11">
        <v>5237822.5200000005</v>
      </c>
      <c r="L35" s="11">
        <v>4642734.4400000004</v>
      </c>
      <c r="M35" s="11">
        <v>3896004.8800000013</v>
      </c>
      <c r="N35" s="11">
        <v>4340838.21</v>
      </c>
      <c r="O35" s="11">
        <v>4194088.2100000023</v>
      </c>
      <c r="P35" s="11">
        <v>3838504.3800000018</v>
      </c>
    </row>
    <row r="36" spans="1:16" x14ac:dyDescent="0.3">
      <c r="A36" s="13"/>
      <c r="B36" s="8"/>
      <c r="C36" s="9" t="s">
        <v>38</v>
      </c>
      <c r="D36" s="7">
        <f t="shared" si="1"/>
        <v>26963677.039999999</v>
      </c>
      <c r="E36" s="11">
        <v>576749.85000000009</v>
      </c>
      <c r="F36" s="11">
        <v>2023398.75</v>
      </c>
      <c r="G36" s="11">
        <v>2073218.81</v>
      </c>
      <c r="H36" s="11">
        <v>3846024.01</v>
      </c>
      <c r="I36" s="11">
        <v>2141405.87</v>
      </c>
      <c r="J36" s="11">
        <v>2184788.79</v>
      </c>
      <c r="K36" s="11">
        <v>2587608.7999999998</v>
      </c>
      <c r="L36" s="11">
        <v>2367694.77</v>
      </c>
      <c r="M36" s="11">
        <v>2234677.3200000003</v>
      </c>
      <c r="N36" s="11">
        <v>1984905.87</v>
      </c>
      <c r="O36" s="11">
        <v>2182405.84</v>
      </c>
      <c r="P36" s="11">
        <v>2760798.36</v>
      </c>
    </row>
    <row r="37" spans="1:16" x14ac:dyDescent="0.3">
      <c r="A37" s="13"/>
      <c r="B37" s="8"/>
      <c r="C37" s="9" t="s">
        <v>39</v>
      </c>
      <c r="D37" s="7">
        <f t="shared" si="1"/>
        <v>4122355.2000000011</v>
      </c>
      <c r="E37" s="11">
        <v>239361.33</v>
      </c>
      <c r="F37" s="11">
        <v>362756.27</v>
      </c>
      <c r="G37" s="11">
        <v>365151.26000000007</v>
      </c>
      <c r="H37" s="11">
        <v>395251.26000000007</v>
      </c>
      <c r="I37" s="11">
        <v>342876.26000000007</v>
      </c>
      <c r="J37" s="11">
        <v>342451.26000000007</v>
      </c>
      <c r="K37" s="11">
        <v>341551.26000000007</v>
      </c>
      <c r="L37" s="11">
        <v>349751.26000000007</v>
      </c>
      <c r="M37" s="11">
        <v>418276.26000000007</v>
      </c>
      <c r="N37" s="11">
        <v>310251.26</v>
      </c>
      <c r="O37" s="11">
        <v>350051.26000000007</v>
      </c>
      <c r="P37" s="11">
        <v>304626.26</v>
      </c>
    </row>
    <row r="38" spans="1:16" x14ac:dyDescent="0.3">
      <c r="A38" s="13"/>
      <c r="B38" s="8"/>
      <c r="C38" s="9" t="s">
        <v>40</v>
      </c>
      <c r="D38" s="7">
        <f t="shared" si="1"/>
        <v>13535943.489999998</v>
      </c>
      <c r="E38" s="11">
        <v>1130512.18</v>
      </c>
      <c r="F38" s="11">
        <v>39538.080000000002</v>
      </c>
      <c r="G38" s="11">
        <v>543538.11</v>
      </c>
      <c r="H38" s="11">
        <v>378694.11</v>
      </c>
      <c r="I38" s="11">
        <v>516054.08000000007</v>
      </c>
      <c r="J38" s="11">
        <v>808558.09</v>
      </c>
      <c r="K38" s="11">
        <v>793935.79</v>
      </c>
      <c r="L38" s="11">
        <v>4688098.09</v>
      </c>
      <c r="M38" s="11">
        <v>2517113.09</v>
      </c>
      <c r="N38" s="11">
        <v>41444.089999999997</v>
      </c>
      <c r="O38" s="11">
        <v>937538.09</v>
      </c>
      <c r="P38" s="11">
        <v>1140919.6900000002</v>
      </c>
    </row>
    <row r="39" spans="1:16" x14ac:dyDescent="0.3">
      <c r="A39" s="13"/>
      <c r="B39" s="8"/>
      <c r="C39" s="9" t="s">
        <v>41</v>
      </c>
      <c r="D39" s="7">
        <f t="shared" si="1"/>
        <v>25280532.790000007</v>
      </c>
      <c r="E39" s="11">
        <v>3583329.63</v>
      </c>
      <c r="F39" s="11">
        <v>3386923.01</v>
      </c>
      <c r="G39" s="11">
        <v>2478773.0099999998</v>
      </c>
      <c r="H39" s="11">
        <v>1621789.68</v>
      </c>
      <c r="I39" s="11">
        <v>2228939.6799999997</v>
      </c>
      <c r="J39" s="11">
        <v>1606689.68</v>
      </c>
      <c r="K39" s="11">
        <v>2121506.3499999996</v>
      </c>
      <c r="L39" s="11">
        <v>1641606.3499999999</v>
      </c>
      <c r="M39" s="11">
        <v>1728456.3499999999</v>
      </c>
      <c r="N39" s="11">
        <v>1633456.3499999999</v>
      </c>
      <c r="O39" s="11">
        <v>1740906.3499999999</v>
      </c>
      <c r="P39" s="11">
        <v>1508156.3499999999</v>
      </c>
    </row>
    <row r="40" spans="1:16" x14ac:dyDescent="0.3">
      <c r="B40" s="19" t="s">
        <v>42</v>
      </c>
      <c r="C40" s="19"/>
      <c r="D40" s="7">
        <f t="shared" si="1"/>
        <v>6524084621.079999</v>
      </c>
      <c r="E40" s="11">
        <f>+SUM(E41:E49)</f>
        <v>543673718.36000001</v>
      </c>
      <c r="F40" s="11">
        <f t="shared" ref="F40:P40" si="6">+SUM(F41:F49)</f>
        <v>543673718.36000001</v>
      </c>
      <c r="G40" s="11">
        <f t="shared" si="6"/>
        <v>543673718.36000001</v>
      </c>
      <c r="H40" s="11">
        <f t="shared" si="6"/>
        <v>543673718.36000001</v>
      </c>
      <c r="I40" s="11">
        <f t="shared" si="6"/>
        <v>543673718.36000001</v>
      </c>
      <c r="J40" s="11">
        <f t="shared" si="6"/>
        <v>543673718.36000001</v>
      </c>
      <c r="K40" s="11">
        <f t="shared" si="6"/>
        <v>543673718.36000001</v>
      </c>
      <c r="L40" s="11">
        <f t="shared" si="6"/>
        <v>543673718.36000001</v>
      </c>
      <c r="M40" s="11">
        <f t="shared" si="6"/>
        <v>543673718.36000001</v>
      </c>
      <c r="N40" s="11">
        <f t="shared" si="6"/>
        <v>543673718.36000001</v>
      </c>
      <c r="O40" s="11">
        <f t="shared" si="6"/>
        <v>543673718.36000001</v>
      </c>
      <c r="P40" s="11">
        <f t="shared" si="6"/>
        <v>543673719.12</v>
      </c>
    </row>
    <row r="41" spans="1:16" ht="40.5" x14ac:dyDescent="0.3">
      <c r="A41" s="15"/>
      <c r="B41" s="8"/>
      <c r="C41" s="9" t="s">
        <v>43</v>
      </c>
      <c r="D41" s="11">
        <f t="shared" si="1"/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</row>
    <row r="42" spans="1:16" x14ac:dyDescent="0.3">
      <c r="A42" s="15"/>
      <c r="B42" s="8"/>
      <c r="C42" s="9" t="s">
        <v>44</v>
      </c>
      <c r="D42" s="7">
        <f t="shared" si="1"/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1:16" x14ac:dyDescent="0.3">
      <c r="A43" s="15"/>
      <c r="B43" s="8"/>
      <c r="C43" s="9" t="s">
        <v>45</v>
      </c>
      <c r="D43" s="7">
        <f t="shared" si="1"/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</row>
    <row r="44" spans="1:16" x14ac:dyDescent="0.3">
      <c r="A44" s="15"/>
      <c r="B44" s="8"/>
      <c r="C44" s="9" t="s">
        <v>46</v>
      </c>
      <c r="D44" s="7">
        <f t="shared" si="1"/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1:16" x14ac:dyDescent="0.3">
      <c r="A45" s="13"/>
      <c r="B45" s="8"/>
      <c r="C45" s="9" t="s">
        <v>47</v>
      </c>
      <c r="D45" s="7">
        <f t="shared" si="1"/>
        <v>6524084621.079999</v>
      </c>
      <c r="E45" s="11">
        <v>543673718.36000001</v>
      </c>
      <c r="F45" s="11">
        <v>543673718.36000001</v>
      </c>
      <c r="G45" s="11">
        <v>543673718.36000001</v>
      </c>
      <c r="H45" s="11">
        <v>543673718.36000001</v>
      </c>
      <c r="I45" s="11">
        <v>543673718.36000001</v>
      </c>
      <c r="J45" s="11">
        <v>543673718.36000001</v>
      </c>
      <c r="K45" s="11">
        <v>543673718.36000001</v>
      </c>
      <c r="L45" s="11">
        <v>543673718.36000001</v>
      </c>
      <c r="M45" s="11">
        <v>543673718.36000001</v>
      </c>
      <c r="N45" s="11">
        <v>543673718.36000001</v>
      </c>
      <c r="O45" s="11">
        <v>543673718.36000001</v>
      </c>
      <c r="P45" s="11">
        <v>543673719.12</v>
      </c>
    </row>
    <row r="46" spans="1:16" ht="40.5" x14ac:dyDescent="0.3">
      <c r="A46" s="15"/>
      <c r="B46" s="8"/>
      <c r="C46" s="9" t="s">
        <v>48</v>
      </c>
      <c r="D46" s="11">
        <f t="shared" si="1"/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</row>
    <row r="47" spans="1:16" x14ac:dyDescent="0.3">
      <c r="A47" s="15"/>
      <c r="B47" s="8"/>
      <c r="C47" s="9" t="s">
        <v>49</v>
      </c>
      <c r="D47" s="7">
        <f t="shared" si="1"/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x14ac:dyDescent="0.3">
      <c r="A48" s="15"/>
      <c r="B48" s="8"/>
      <c r="C48" s="9" t="s">
        <v>50</v>
      </c>
      <c r="D48" s="7">
        <f t="shared" si="1"/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</row>
    <row r="49" spans="1:16" x14ac:dyDescent="0.3">
      <c r="A49" s="15"/>
      <c r="B49" s="8"/>
      <c r="C49" s="9" t="s">
        <v>51</v>
      </c>
      <c r="D49" s="7">
        <f t="shared" si="1"/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6" x14ac:dyDescent="0.3">
      <c r="B50" s="19" t="s">
        <v>52</v>
      </c>
      <c r="C50" s="19"/>
      <c r="D50" s="7">
        <f t="shared" si="1"/>
        <v>25453563.5</v>
      </c>
      <c r="E50" s="11">
        <f>+SUM(E51:E59)</f>
        <v>0</v>
      </c>
      <c r="F50" s="11">
        <f t="shared" ref="F50:P50" si="7">+SUM(F51:F59)</f>
        <v>0</v>
      </c>
      <c r="G50" s="11">
        <f t="shared" si="7"/>
        <v>1289500</v>
      </c>
      <c r="H50" s="11">
        <f t="shared" si="7"/>
        <v>22549204.5</v>
      </c>
      <c r="I50" s="11">
        <f t="shared" si="7"/>
        <v>1614859</v>
      </c>
      <c r="J50" s="11">
        <f t="shared" si="7"/>
        <v>0</v>
      </c>
      <c r="K50" s="11">
        <f t="shared" si="7"/>
        <v>0</v>
      </c>
      <c r="L50" s="11">
        <f t="shared" si="7"/>
        <v>0</v>
      </c>
      <c r="M50" s="11">
        <f t="shared" si="7"/>
        <v>0</v>
      </c>
      <c r="N50" s="11">
        <f t="shared" si="7"/>
        <v>0</v>
      </c>
      <c r="O50" s="11">
        <f t="shared" si="7"/>
        <v>0</v>
      </c>
      <c r="P50" s="11">
        <f t="shared" si="7"/>
        <v>0</v>
      </c>
    </row>
    <row r="51" spans="1:16" x14ac:dyDescent="0.3">
      <c r="A51" s="13"/>
      <c r="B51" s="8"/>
      <c r="C51" s="9" t="s">
        <v>53</v>
      </c>
      <c r="D51" s="7">
        <f t="shared" si="1"/>
        <v>14744405.5</v>
      </c>
      <c r="E51" s="11">
        <v>0</v>
      </c>
      <c r="F51" s="11">
        <v>0</v>
      </c>
      <c r="G51" s="11">
        <v>389500</v>
      </c>
      <c r="H51" s="11">
        <v>14257405.5</v>
      </c>
      <c r="I51" s="11">
        <v>97500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6" x14ac:dyDescent="0.3">
      <c r="A52" s="13"/>
      <c r="B52" s="8"/>
      <c r="C52" s="9" t="s">
        <v>54</v>
      </c>
      <c r="D52" s="7">
        <f t="shared" si="1"/>
        <v>40000</v>
      </c>
      <c r="E52" s="11">
        <v>0</v>
      </c>
      <c r="F52" s="11">
        <v>0</v>
      </c>
      <c r="G52" s="11">
        <v>0</v>
      </c>
      <c r="H52" s="11">
        <v>40000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x14ac:dyDescent="0.3">
      <c r="A53" s="13"/>
      <c r="B53" s="8"/>
      <c r="C53" s="9" t="s">
        <v>55</v>
      </c>
      <c r="D53" s="7">
        <f t="shared" si="1"/>
        <v>295000</v>
      </c>
      <c r="E53" s="11">
        <v>0</v>
      </c>
      <c r="F53" s="11">
        <v>0</v>
      </c>
      <c r="G53" s="11">
        <v>0</v>
      </c>
      <c r="H53" s="11">
        <v>295000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</row>
    <row r="54" spans="1:16" x14ac:dyDescent="0.3">
      <c r="A54" s="13"/>
      <c r="B54" s="8"/>
      <c r="C54" s="9" t="s">
        <v>56</v>
      </c>
      <c r="D54" s="7">
        <f t="shared" si="1"/>
        <v>6570000</v>
      </c>
      <c r="E54" s="11">
        <v>0</v>
      </c>
      <c r="F54" s="11">
        <v>0</v>
      </c>
      <c r="G54" s="11">
        <v>0</v>
      </c>
      <c r="H54" s="11">
        <v>6130000</v>
      </c>
      <c r="I54" s="11">
        <v>440000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x14ac:dyDescent="0.3">
      <c r="A55" s="13"/>
      <c r="B55" s="8"/>
      <c r="C55" s="9" t="s">
        <v>57</v>
      </c>
      <c r="D55" s="7">
        <f t="shared" si="1"/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x14ac:dyDescent="0.3">
      <c r="A56" s="13"/>
      <c r="B56" s="8"/>
      <c r="C56" s="9" t="s">
        <v>58</v>
      </c>
      <c r="D56" s="7">
        <f t="shared" si="1"/>
        <v>3804158</v>
      </c>
      <c r="E56" s="11">
        <v>0</v>
      </c>
      <c r="F56" s="11">
        <v>0</v>
      </c>
      <c r="G56" s="11">
        <v>900000</v>
      </c>
      <c r="H56" s="11">
        <v>1826799</v>
      </c>
      <c r="I56" s="11">
        <v>1077359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1:16" x14ac:dyDescent="0.3">
      <c r="A57" s="13"/>
      <c r="B57" s="8"/>
      <c r="C57" s="9" t="s">
        <v>59</v>
      </c>
      <c r="D57" s="7">
        <f t="shared" si="1"/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x14ac:dyDescent="0.3">
      <c r="A58" s="13"/>
      <c r="B58" s="8"/>
      <c r="C58" s="9" t="s">
        <v>60</v>
      </c>
      <c r="D58" s="7">
        <f t="shared" si="1"/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</row>
    <row r="59" spans="1:16" x14ac:dyDescent="0.3">
      <c r="A59" s="13"/>
      <c r="B59" s="8"/>
      <c r="C59" s="9" t="s">
        <v>61</v>
      </c>
      <c r="D59" s="7">
        <f t="shared" si="1"/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</row>
    <row r="60" spans="1:16" x14ac:dyDescent="0.3">
      <c r="B60" s="19" t="s">
        <v>62</v>
      </c>
      <c r="C60" s="19"/>
      <c r="D60" s="7">
        <f t="shared" si="1"/>
        <v>42099999.999999993</v>
      </c>
      <c r="E60" s="11">
        <f>+SUM(E61:E63)</f>
        <v>0</v>
      </c>
      <c r="F60" s="11">
        <f t="shared" ref="F60:P60" si="8">+SUM(F61:F63)</f>
        <v>10200000</v>
      </c>
      <c r="G60" s="11">
        <f t="shared" si="8"/>
        <v>2163636.36</v>
      </c>
      <c r="H60" s="11">
        <f t="shared" si="8"/>
        <v>3033636.36</v>
      </c>
      <c r="I60" s="11">
        <f t="shared" si="8"/>
        <v>2840303.07</v>
      </c>
      <c r="J60" s="11">
        <f t="shared" si="8"/>
        <v>4400303.0200000005</v>
      </c>
      <c r="K60" s="11">
        <f t="shared" si="8"/>
        <v>3568303.02</v>
      </c>
      <c r="L60" s="11">
        <f t="shared" si="8"/>
        <v>2891636.36</v>
      </c>
      <c r="M60" s="11">
        <f t="shared" si="8"/>
        <v>2891636.36</v>
      </c>
      <c r="N60" s="11">
        <f t="shared" si="8"/>
        <v>2891636.36</v>
      </c>
      <c r="O60" s="11">
        <f t="shared" si="8"/>
        <v>2891636.36</v>
      </c>
      <c r="P60" s="11">
        <f t="shared" si="8"/>
        <v>4327272.7299999995</v>
      </c>
    </row>
    <row r="61" spans="1:16" x14ac:dyDescent="0.3">
      <c r="A61" s="15"/>
      <c r="B61" s="8"/>
      <c r="C61" s="9" t="s">
        <v>63</v>
      </c>
      <c r="D61" s="7">
        <f t="shared" si="1"/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1:16" x14ac:dyDescent="0.3">
      <c r="A62" s="15"/>
      <c r="B62" s="8"/>
      <c r="C62" s="9" t="s">
        <v>64</v>
      </c>
      <c r="D62" s="7">
        <f t="shared" si="1"/>
        <v>42099999.999999993</v>
      </c>
      <c r="E62" s="11">
        <v>0</v>
      </c>
      <c r="F62" s="11">
        <v>10200000</v>
      </c>
      <c r="G62" s="11">
        <v>2163636.36</v>
      </c>
      <c r="H62" s="11">
        <v>3033636.36</v>
      </c>
      <c r="I62" s="11">
        <v>2840303.07</v>
      </c>
      <c r="J62" s="11">
        <v>4400303.0200000005</v>
      </c>
      <c r="K62" s="11">
        <v>3568303.02</v>
      </c>
      <c r="L62" s="11">
        <v>2891636.36</v>
      </c>
      <c r="M62" s="11">
        <v>2891636.36</v>
      </c>
      <c r="N62" s="11">
        <v>2891636.36</v>
      </c>
      <c r="O62" s="11">
        <v>2891636.36</v>
      </c>
      <c r="P62" s="11">
        <v>4327272.7299999995</v>
      </c>
    </row>
    <row r="63" spans="1:16" x14ac:dyDescent="0.3">
      <c r="A63" s="15"/>
      <c r="B63" s="8"/>
      <c r="C63" s="9" t="s">
        <v>65</v>
      </c>
      <c r="D63" s="7">
        <f t="shared" si="1"/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</row>
    <row r="64" spans="1:16" x14ac:dyDescent="0.3">
      <c r="B64" s="19" t="s">
        <v>66</v>
      </c>
      <c r="C64" s="19"/>
      <c r="D64" s="7">
        <f t="shared" si="1"/>
        <v>0</v>
      </c>
      <c r="E64" s="11">
        <f>+SUM(E65:E71)</f>
        <v>0</v>
      </c>
      <c r="F64" s="11">
        <f t="shared" ref="F64:P64" si="9">+SUM(F65:F71)</f>
        <v>0</v>
      </c>
      <c r="G64" s="11">
        <f t="shared" si="9"/>
        <v>0</v>
      </c>
      <c r="H64" s="11">
        <f t="shared" si="9"/>
        <v>0</v>
      </c>
      <c r="I64" s="11">
        <f t="shared" si="9"/>
        <v>0</v>
      </c>
      <c r="J64" s="11">
        <f t="shared" si="9"/>
        <v>0</v>
      </c>
      <c r="K64" s="11">
        <f t="shared" si="9"/>
        <v>0</v>
      </c>
      <c r="L64" s="11">
        <f t="shared" si="9"/>
        <v>0</v>
      </c>
      <c r="M64" s="11">
        <f t="shared" si="9"/>
        <v>0</v>
      </c>
      <c r="N64" s="11">
        <f t="shared" si="9"/>
        <v>0</v>
      </c>
      <c r="O64" s="11">
        <f t="shared" si="9"/>
        <v>0</v>
      </c>
      <c r="P64" s="11">
        <f t="shared" si="9"/>
        <v>0</v>
      </c>
    </row>
    <row r="65" spans="2:16" ht="40.5" x14ac:dyDescent="0.3">
      <c r="B65" s="8"/>
      <c r="C65" s="9" t="s">
        <v>67</v>
      </c>
      <c r="D65" s="11">
        <f t="shared" si="1"/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2:16" x14ac:dyDescent="0.3">
      <c r="B66" s="8"/>
      <c r="C66" s="9" t="s">
        <v>68</v>
      </c>
      <c r="D66" s="7">
        <f t="shared" si="1"/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</row>
    <row r="67" spans="2:16" x14ac:dyDescent="0.3">
      <c r="B67" s="8"/>
      <c r="C67" s="9" t="s">
        <v>69</v>
      </c>
      <c r="D67" s="7">
        <f t="shared" si="1"/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</row>
    <row r="68" spans="2:16" x14ac:dyDescent="0.3">
      <c r="B68" s="8"/>
      <c r="C68" s="9" t="s">
        <v>70</v>
      </c>
      <c r="D68" s="7">
        <f t="shared" si="1"/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</row>
    <row r="69" spans="2:16" ht="40.5" x14ac:dyDescent="0.3">
      <c r="B69" s="8"/>
      <c r="C69" s="9" t="s">
        <v>71</v>
      </c>
      <c r="D69" s="11">
        <f t="shared" si="1"/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</row>
    <row r="70" spans="2:16" x14ac:dyDescent="0.3">
      <c r="B70" s="8"/>
      <c r="C70" s="9" t="s">
        <v>72</v>
      </c>
      <c r="D70" s="7">
        <f t="shared" si="1"/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2:16" ht="40.5" x14ac:dyDescent="0.3">
      <c r="B71" s="8"/>
      <c r="C71" s="9" t="s">
        <v>73</v>
      </c>
      <c r="D71" s="11">
        <f t="shared" si="1"/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</row>
    <row r="72" spans="2:16" x14ac:dyDescent="0.3">
      <c r="B72" s="19" t="s">
        <v>74</v>
      </c>
      <c r="C72" s="19"/>
      <c r="D72" s="7">
        <f t="shared" si="1"/>
        <v>0</v>
      </c>
      <c r="E72" s="7">
        <f>+SUM(E73:E75)</f>
        <v>0</v>
      </c>
      <c r="F72" s="7">
        <f t="shared" ref="F72:P72" si="10">+SUM(F73:F75)</f>
        <v>0</v>
      </c>
      <c r="G72" s="7">
        <f t="shared" si="10"/>
        <v>0</v>
      </c>
      <c r="H72" s="7">
        <f t="shared" si="10"/>
        <v>0</v>
      </c>
      <c r="I72" s="7">
        <f t="shared" si="10"/>
        <v>0</v>
      </c>
      <c r="J72" s="7">
        <f t="shared" si="10"/>
        <v>0</v>
      </c>
      <c r="K72" s="7">
        <f t="shared" si="10"/>
        <v>0</v>
      </c>
      <c r="L72" s="7">
        <f t="shared" si="10"/>
        <v>0</v>
      </c>
      <c r="M72" s="7">
        <f t="shared" si="10"/>
        <v>0</v>
      </c>
      <c r="N72" s="7">
        <f t="shared" si="10"/>
        <v>0</v>
      </c>
      <c r="O72" s="7">
        <f t="shared" si="10"/>
        <v>0</v>
      </c>
      <c r="P72" s="7">
        <f t="shared" si="10"/>
        <v>0</v>
      </c>
    </row>
    <row r="73" spans="2:16" x14ac:dyDescent="0.3">
      <c r="B73" s="8"/>
      <c r="C73" s="9" t="s">
        <v>75</v>
      </c>
      <c r="D73" s="7">
        <f t="shared" si="1"/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</row>
    <row r="74" spans="2:16" x14ac:dyDescent="0.3">
      <c r="B74" s="8"/>
      <c r="C74" s="9" t="s">
        <v>76</v>
      </c>
      <c r="D74" s="7">
        <f t="shared" si="1"/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</row>
    <row r="75" spans="2:16" x14ac:dyDescent="0.3">
      <c r="B75" s="8"/>
      <c r="C75" s="9" t="s">
        <v>77</v>
      </c>
      <c r="D75" s="7">
        <f t="shared" si="1"/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</row>
    <row r="76" spans="2:16" x14ac:dyDescent="0.3">
      <c r="B76" s="19" t="s">
        <v>78</v>
      </c>
      <c r="C76" s="19"/>
      <c r="D76" s="7">
        <f t="shared" ref="D76:D83" si="11">+SUM(E76:P76)</f>
        <v>0</v>
      </c>
      <c r="E76" s="7">
        <f>+SUM(E77:E83)</f>
        <v>0</v>
      </c>
      <c r="F76" s="7">
        <f t="shared" ref="F76:P76" si="12">+SUM(F77:F83)</f>
        <v>0</v>
      </c>
      <c r="G76" s="7">
        <f t="shared" si="12"/>
        <v>0</v>
      </c>
      <c r="H76" s="7">
        <f t="shared" si="12"/>
        <v>0</v>
      </c>
      <c r="I76" s="7">
        <f t="shared" si="12"/>
        <v>0</v>
      </c>
      <c r="J76" s="7">
        <f t="shared" si="12"/>
        <v>0</v>
      </c>
      <c r="K76" s="7">
        <f t="shared" si="12"/>
        <v>0</v>
      </c>
      <c r="L76" s="7">
        <f t="shared" si="12"/>
        <v>0</v>
      </c>
      <c r="M76" s="7">
        <f t="shared" si="12"/>
        <v>0</v>
      </c>
      <c r="N76" s="7">
        <f t="shared" si="12"/>
        <v>0</v>
      </c>
      <c r="O76" s="7">
        <f t="shared" si="12"/>
        <v>0</v>
      </c>
      <c r="P76" s="7">
        <f t="shared" si="12"/>
        <v>0</v>
      </c>
    </row>
    <row r="77" spans="2:16" x14ac:dyDescent="0.3">
      <c r="B77" s="8"/>
      <c r="C77" s="9" t="s">
        <v>79</v>
      </c>
      <c r="D77" s="7">
        <f t="shared" si="11"/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</row>
    <row r="78" spans="2:16" x14ac:dyDescent="0.3">
      <c r="B78" s="8"/>
      <c r="C78" s="9" t="s">
        <v>80</v>
      </c>
      <c r="D78" s="7">
        <f t="shared" si="11"/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</row>
    <row r="79" spans="2:16" x14ac:dyDescent="0.3">
      <c r="B79" s="8"/>
      <c r="C79" s="9" t="s">
        <v>81</v>
      </c>
      <c r="D79" s="7">
        <f t="shared" si="11"/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</row>
    <row r="80" spans="2:16" x14ac:dyDescent="0.3">
      <c r="B80" s="8"/>
      <c r="C80" s="9" t="s">
        <v>82</v>
      </c>
      <c r="D80" s="7">
        <f t="shared" si="11"/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</row>
    <row r="81" spans="2:16" x14ac:dyDescent="0.3">
      <c r="B81" s="8"/>
      <c r="C81" s="9" t="s">
        <v>83</v>
      </c>
      <c r="D81" s="7">
        <f t="shared" si="11"/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</row>
    <row r="82" spans="2:16" x14ac:dyDescent="0.3">
      <c r="B82" s="8"/>
      <c r="C82" s="9" t="s">
        <v>84</v>
      </c>
      <c r="D82" s="7">
        <f t="shared" si="11"/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</row>
    <row r="83" spans="2:16" ht="40.5" x14ac:dyDescent="0.3">
      <c r="B83" s="8"/>
      <c r="C83" s="9" t="s">
        <v>85</v>
      </c>
      <c r="D83" s="11">
        <f t="shared" si="11"/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</row>
  </sheetData>
  <mergeCells count="14"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  <mergeCell ref="B11:C11"/>
    <mergeCell ref="B6:O6"/>
    <mergeCell ref="B3:P3"/>
    <mergeCell ref="B4:P4"/>
    <mergeCell ref="B5:P5"/>
  </mergeCells>
  <printOptions horizontalCentered="1"/>
  <pageMargins left="0.31496062992125984" right="0.31496062992125984" top="0.15748031496062992" bottom="0.15748031496062992" header="0.31496062992125984" footer="0.31496062992125984"/>
  <pageSetup scale="29" orientation="landscape" r:id="rId1"/>
  <ignoredErrors>
    <ignoredError sqref="Q12:R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del Presupuesto de E</vt:lpstr>
      <vt:lpstr>'Calendario del Presupuesto de 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Gisela Hernandez Molina</cp:lastModifiedBy>
  <cp:lastPrinted>2026-04-15T18:29:39Z</cp:lastPrinted>
  <dcterms:created xsi:type="dcterms:W3CDTF">2014-01-23T15:01:32Z</dcterms:created>
  <dcterms:modified xsi:type="dcterms:W3CDTF">2026-04-15T18:29:48Z</dcterms:modified>
</cp:coreProperties>
</file>